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FUERO LABORAL\BIOBAHIA S.A\"/>
    </mc:Choice>
  </mc:AlternateContent>
  <xr:revisionPtr revIDLastSave="0" documentId="13_ncr:1_{592475F6-5993-47AD-80BA-4C373A0CB5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D4" i="1"/>
  <c r="E4" i="1"/>
  <c r="D5" i="1"/>
  <c r="E5" i="1"/>
  <c r="D6" i="1"/>
  <c r="E6" i="1" s="1"/>
  <c r="D7" i="1"/>
  <c r="E7" i="1" s="1"/>
  <c r="F7" i="1" s="1"/>
  <c r="G7" i="1" s="1"/>
  <c r="D8" i="1"/>
  <c r="E8" i="1" s="1"/>
  <c r="D9" i="1"/>
  <c r="E9" i="1" s="1"/>
  <c r="D10" i="1"/>
  <c r="E10" i="1"/>
  <c r="F10" i="1" s="1"/>
  <c r="G10" i="1" s="1"/>
  <c r="D11" i="1"/>
  <c r="E11" i="1" s="1"/>
  <c r="F4" i="1"/>
  <c r="F6" i="1" l="1"/>
  <c r="F5" i="1"/>
  <c r="G5" i="1" s="1"/>
  <c r="H5" i="1" s="1"/>
  <c r="F9" i="1"/>
  <c r="F8" i="1"/>
  <c r="I3" i="1"/>
  <c r="H10" i="1"/>
  <c r="I10" i="1" s="1"/>
  <c r="G6" i="1"/>
  <c r="H6" i="1" s="1"/>
  <c r="H7" i="1"/>
  <c r="I7" i="1" s="1"/>
  <c r="G4" i="1"/>
  <c r="H4" i="1" s="1"/>
  <c r="I4" i="1" s="1"/>
  <c r="F11" i="1"/>
  <c r="G8" i="1" l="1"/>
  <c r="H8" i="1"/>
  <c r="I8" i="1" s="1"/>
  <c r="I5" i="1"/>
  <c r="I6" i="1"/>
  <c r="G9" i="1"/>
  <c r="H9" i="1" s="1"/>
  <c r="I9" i="1" s="1"/>
  <c r="G11" i="1"/>
  <c r="H11" i="1" s="1"/>
  <c r="I11" i="1" s="1"/>
</calcChain>
</file>

<file path=xl/sharedStrings.xml><?xml version="1.0" encoding="utf-8"?>
<sst xmlns="http://schemas.openxmlformats.org/spreadsheetml/2006/main" count="19" uniqueCount="19">
  <si>
    <t xml:space="preserve"> Descripción </t>
  </si>
  <si>
    <t>OP. SERVICIOS AUXILIARES D</t>
  </si>
  <si>
    <t>OP. LABORATORIO E</t>
  </si>
  <si>
    <t>PORTERO BALANCERO C</t>
  </si>
  <si>
    <t>MAESTRANZA A</t>
  </si>
  <si>
    <t>OPERADOR DE CARGA DESCARGA</t>
  </si>
  <si>
    <t>OP CAMPO</t>
  </si>
  <si>
    <t>PANELISTA F</t>
  </si>
  <si>
    <t>OF DE MANTEN.ELECT.</t>
  </si>
  <si>
    <t>OF.MANT. MECÁNICO</t>
  </si>
  <si>
    <t>BÁSICOS DIC /ENERO 2022</t>
  </si>
  <si>
    <t>BÁSICOS JULIO 2021</t>
  </si>
  <si>
    <t>10% INCREMENTO ENERO 2022 BASE JULIO 2021  (retro enero)</t>
  </si>
  <si>
    <t>5% INCREMENTO FEBRERO 2022( BASE ENERO 2022)</t>
  </si>
  <si>
    <t>5% INCREMENTO JULIO 2022 (BASE MARZO 2022)</t>
  </si>
  <si>
    <t>20% INCREMENTO ABRIL 2022 MAS $5.000 (BASE MARZO 2022)</t>
  </si>
  <si>
    <t>BASE SALARIAL-BÁSICO MARZO 2022</t>
  </si>
  <si>
    <t>ACUERDO PARITARIO 2022/2023</t>
  </si>
  <si>
    <t>5% INCREMENTO SEPTIEMBRE 2022 (BASE MARZO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</si>
</sst>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2" fontId="0" fillId="0" borderId="1" xfId="0" applyNumberFormat="1" applyBorder="1"/>
    <xf numFmtId="4" fontId="2" fillId="0" borderId="2" xfId="0" applyNumberFormat="1" applyFon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right" wrapText="1"/>
    </xf>
    <xf numFmtId="2" fontId="0" fillId="0" borderId="1" xfId="0" applyNumberFormat="1" applyBorder="1"/>
    <xf numFmtId="9" fontId="1" fillId="0" borderId="1" xfId="0" applyNumberFormat="1" applyFont="1" applyBorder="1" applyAlignment="1">
      <alignment horizontal="right" wrapText="1"/>
    </xf>
    <xf numFmtId="0" fontId="2" fillId="2" borderId="1" xfId="0" applyFont="1" applyFill="1" applyBorder="1" applyAlignment="1"/>
    <xf numFmtId="0" fontId="3" fillId="0" borderId="3" xfId="0" applyFont="1" applyBorder="1" applyAlignment="1">
      <alignment horizontal="center"/>
    </xf>
    <xf numFmtId="4" fontId="0" fillId="0" borderId="1" xfId="0" applyNumberFormat="1" applyBorder="1"/>
    <xf numFmtId="4" fontId="0" fillId="0" borderId="1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L5" sqref="L4:L5"/>
    </sheetView>
  </sheetViews>
  <sheetFormatPr baseColWidth="10" defaultRowHeight="15" x14ac:dyDescent="0.25"/>
  <cols>
    <col min="1" max="1" width="33.42578125" customWidth="1"/>
    <col min="2" max="2" width="18.5703125" hidden="1" customWidth="1"/>
    <col min="3" max="3" width="19.42578125" style="6" hidden="1" customWidth="1"/>
    <col min="4" max="4" width="20.85546875" style="1" hidden="1" customWidth="1"/>
    <col min="5" max="5" width="14" style="1" hidden="1" customWidth="1"/>
    <col min="6" max="6" width="16.7109375" style="1" customWidth="1"/>
    <col min="7" max="7" width="13.140625" bestFit="1" customWidth="1"/>
    <col min="8" max="8" width="12.5703125" customWidth="1"/>
    <col min="9" max="9" width="12.42578125" customWidth="1"/>
  </cols>
  <sheetData>
    <row r="1" spans="1:9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</row>
    <row r="2" spans="1:9" ht="105" x14ac:dyDescent="0.25">
      <c r="A2" s="2" t="s">
        <v>0</v>
      </c>
      <c r="B2" s="3" t="s">
        <v>10</v>
      </c>
      <c r="C2" s="7" t="s">
        <v>11</v>
      </c>
      <c r="D2" s="9" t="s">
        <v>12</v>
      </c>
      <c r="E2" s="9" t="s">
        <v>13</v>
      </c>
      <c r="F2" s="9" t="s">
        <v>16</v>
      </c>
      <c r="G2" s="9" t="s">
        <v>15</v>
      </c>
      <c r="H2" s="9" t="s">
        <v>14</v>
      </c>
      <c r="I2" s="9" t="s">
        <v>18</v>
      </c>
    </row>
    <row r="3" spans="1:9" x14ac:dyDescent="0.25">
      <c r="A3" s="10" t="s">
        <v>1</v>
      </c>
      <c r="B3" s="4">
        <v>92753.1</v>
      </c>
      <c r="C3" s="5">
        <v>68706</v>
      </c>
      <c r="D3" s="8">
        <f t="shared" ref="D3:D11" si="0">C3*0.1+B3</f>
        <v>99623.700000000012</v>
      </c>
      <c r="E3" s="8">
        <f t="shared" ref="E3:E11" si="1">D3*0.05+D3</f>
        <v>104604.88500000001</v>
      </c>
      <c r="F3" s="12">
        <f t="shared" ref="F3:F11" si="2">D3*0.05+E3</f>
        <v>109586.07</v>
      </c>
      <c r="G3" s="13">
        <f>+F3*0.2+5000+F3</f>
        <v>136503.28400000001</v>
      </c>
      <c r="H3" s="12">
        <f>+F3*0.05+G3</f>
        <v>141982.58750000002</v>
      </c>
      <c r="I3" s="12">
        <f>+F3*5/100+H3</f>
        <v>147461.89100000003</v>
      </c>
    </row>
    <row r="4" spans="1:9" x14ac:dyDescent="0.25">
      <c r="A4" s="10" t="s">
        <v>2</v>
      </c>
      <c r="B4" s="4">
        <v>92751.750000000015</v>
      </c>
      <c r="C4" s="5">
        <v>68705</v>
      </c>
      <c r="D4" s="8">
        <f t="shared" si="0"/>
        <v>99622.250000000015</v>
      </c>
      <c r="E4" s="8">
        <f t="shared" si="1"/>
        <v>104603.36250000002</v>
      </c>
      <c r="F4" s="12">
        <f t="shared" si="2"/>
        <v>109584.47500000002</v>
      </c>
      <c r="G4" s="13">
        <f t="shared" ref="G4:G11" si="3">+F4*0.2+5000+F4</f>
        <v>136501.37000000002</v>
      </c>
      <c r="H4" s="12">
        <f t="shared" ref="H4:H11" si="4">+F4*0.05+G4</f>
        <v>141980.59375000003</v>
      </c>
      <c r="I4" s="12">
        <f t="shared" ref="I4:I11" si="5">+F4*5/100+H4</f>
        <v>147459.81750000003</v>
      </c>
    </row>
    <row r="5" spans="1:9" x14ac:dyDescent="0.25">
      <c r="A5" s="10" t="s">
        <v>3</v>
      </c>
      <c r="B5" s="4">
        <v>85012.2</v>
      </c>
      <c r="C5" s="5">
        <v>62972</v>
      </c>
      <c r="D5" s="8">
        <f t="shared" si="0"/>
        <v>91309.4</v>
      </c>
      <c r="E5" s="8">
        <f t="shared" si="1"/>
        <v>95874.87</v>
      </c>
      <c r="F5" s="12">
        <f t="shared" si="2"/>
        <v>100440.34</v>
      </c>
      <c r="G5" s="13">
        <f t="shared" si="3"/>
        <v>125528.408</v>
      </c>
      <c r="H5" s="12">
        <f t="shared" si="4"/>
        <v>130550.42499999999</v>
      </c>
      <c r="I5" s="12">
        <f t="shared" si="5"/>
        <v>135572.44199999998</v>
      </c>
    </row>
    <row r="6" spans="1:9" x14ac:dyDescent="0.25">
      <c r="A6" s="10" t="s">
        <v>4</v>
      </c>
      <c r="B6" s="4">
        <v>57753.54</v>
      </c>
      <c r="C6" s="5">
        <v>42780.4</v>
      </c>
      <c r="D6" s="8">
        <f t="shared" si="0"/>
        <v>62031.58</v>
      </c>
      <c r="E6" s="8">
        <f t="shared" si="1"/>
        <v>65133.159</v>
      </c>
      <c r="F6" s="12">
        <f t="shared" si="2"/>
        <v>68234.737999999998</v>
      </c>
      <c r="G6" s="13">
        <f t="shared" si="3"/>
        <v>86881.685599999997</v>
      </c>
      <c r="H6" s="12">
        <f t="shared" si="4"/>
        <v>90293.422500000001</v>
      </c>
      <c r="I6" s="12">
        <f t="shared" si="5"/>
        <v>93705.159400000004</v>
      </c>
    </row>
    <row r="7" spans="1:9" x14ac:dyDescent="0.25">
      <c r="A7" s="10" t="s">
        <v>5</v>
      </c>
      <c r="B7" s="4">
        <v>92751.750000000015</v>
      </c>
      <c r="C7" s="5">
        <v>68705</v>
      </c>
      <c r="D7" s="8">
        <f t="shared" si="0"/>
        <v>99622.250000000015</v>
      </c>
      <c r="E7" s="8">
        <f t="shared" si="1"/>
        <v>104603.36250000002</v>
      </c>
      <c r="F7" s="12">
        <f t="shared" si="2"/>
        <v>109584.47500000002</v>
      </c>
      <c r="G7" s="13">
        <f t="shared" si="3"/>
        <v>136501.37000000002</v>
      </c>
      <c r="H7" s="12">
        <f t="shared" si="4"/>
        <v>141980.59375000003</v>
      </c>
      <c r="I7" s="12">
        <f t="shared" si="5"/>
        <v>147459.81750000003</v>
      </c>
    </row>
    <row r="8" spans="1:9" x14ac:dyDescent="0.25">
      <c r="A8" s="10" t="s">
        <v>6</v>
      </c>
      <c r="B8" s="4">
        <v>92751.750000000015</v>
      </c>
      <c r="C8" s="5">
        <v>68705</v>
      </c>
      <c r="D8" s="8">
        <f t="shared" si="0"/>
        <v>99622.250000000015</v>
      </c>
      <c r="E8" s="8">
        <f t="shared" si="1"/>
        <v>104603.36250000002</v>
      </c>
      <c r="F8" s="12">
        <f t="shared" si="2"/>
        <v>109584.47500000002</v>
      </c>
      <c r="G8" s="13">
        <f t="shared" si="3"/>
        <v>136501.37000000002</v>
      </c>
      <c r="H8" s="12">
        <f t="shared" si="4"/>
        <v>141980.59375000003</v>
      </c>
      <c r="I8" s="12">
        <f t="shared" si="5"/>
        <v>147459.81750000003</v>
      </c>
    </row>
    <row r="9" spans="1:9" x14ac:dyDescent="0.25">
      <c r="A9" s="10" t="s">
        <v>7</v>
      </c>
      <c r="B9" s="4">
        <v>101242.43999999999</v>
      </c>
      <c r="C9" s="5">
        <v>74994.399999999994</v>
      </c>
      <c r="D9" s="8">
        <f t="shared" si="0"/>
        <v>108741.87999999999</v>
      </c>
      <c r="E9" s="8">
        <f t="shared" si="1"/>
        <v>114178.97399999999</v>
      </c>
      <c r="F9" s="12">
        <f t="shared" si="2"/>
        <v>119616.06799999998</v>
      </c>
      <c r="G9" s="13">
        <f t="shared" si="3"/>
        <v>148539.28159999999</v>
      </c>
      <c r="H9" s="12">
        <f t="shared" si="4"/>
        <v>154520.08499999999</v>
      </c>
      <c r="I9" s="12">
        <f t="shared" si="5"/>
        <v>160500.8884</v>
      </c>
    </row>
    <row r="10" spans="1:9" x14ac:dyDescent="0.25">
      <c r="A10" s="10" t="s">
        <v>8</v>
      </c>
      <c r="B10" s="4">
        <v>101242.43999999999</v>
      </c>
      <c r="C10" s="5">
        <v>74994.399999999994</v>
      </c>
      <c r="D10" s="8">
        <f t="shared" si="0"/>
        <v>108741.87999999999</v>
      </c>
      <c r="E10" s="8">
        <f t="shared" si="1"/>
        <v>114178.97399999999</v>
      </c>
      <c r="F10" s="12">
        <f t="shared" si="2"/>
        <v>119616.06799999998</v>
      </c>
      <c r="G10" s="13">
        <f t="shared" si="3"/>
        <v>148539.28159999999</v>
      </c>
      <c r="H10" s="12">
        <f t="shared" si="4"/>
        <v>154520.08499999999</v>
      </c>
      <c r="I10" s="12">
        <f t="shared" si="5"/>
        <v>160500.8884</v>
      </c>
    </row>
    <row r="11" spans="1:9" x14ac:dyDescent="0.25">
      <c r="A11" s="10" t="s">
        <v>9</v>
      </c>
      <c r="B11" s="4">
        <v>101242.43999999999</v>
      </c>
      <c r="C11" s="5">
        <v>74994.399999999994</v>
      </c>
      <c r="D11" s="8">
        <f t="shared" si="0"/>
        <v>108741.87999999999</v>
      </c>
      <c r="E11" s="8">
        <f t="shared" si="1"/>
        <v>114178.97399999999</v>
      </c>
      <c r="F11" s="12">
        <f t="shared" si="2"/>
        <v>119616.06799999998</v>
      </c>
      <c r="G11" s="13">
        <f t="shared" si="3"/>
        <v>148539.28159999999</v>
      </c>
      <c r="H11" s="12">
        <f t="shared" si="4"/>
        <v>154520.08499999999</v>
      </c>
      <c r="I11" s="12">
        <f t="shared" si="5"/>
        <v>160500.8884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HP</cp:lastModifiedBy>
  <cp:lastPrinted>2022-04-29T20:03:21Z</cp:lastPrinted>
  <dcterms:created xsi:type="dcterms:W3CDTF">2022-02-10T16:54:19Z</dcterms:created>
  <dcterms:modified xsi:type="dcterms:W3CDTF">2022-04-29T20:05:04Z</dcterms:modified>
</cp:coreProperties>
</file>